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wedell/Dropbox (Energy Plus Solar)/Systems/"/>
    </mc:Choice>
  </mc:AlternateContent>
  <xr:revisionPtr revIDLastSave="0" documentId="8_{8859AEED-F8E0-D446-84CC-912FCD755573}" xr6:coauthVersionLast="40" xr6:coauthVersionMax="40" xr10:uidLastSave="{00000000-0000-0000-0000-000000000000}"/>
  <bookViews>
    <workbookView xWindow="720" yWindow="960" windowWidth="27760" windowHeight="15920" xr2:uid="{6175454A-B68E-1B45-B286-AD5DB5BF2E3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D13" i="1"/>
  <c r="B19" i="1"/>
  <c r="D12" i="1"/>
  <c r="G12" i="1" s="1"/>
  <c r="D11" i="1"/>
  <c r="G11" i="1" s="1"/>
  <c r="D10" i="1"/>
  <c r="G10" i="1" s="1"/>
  <c r="D19" i="1" l="1"/>
  <c r="G19" i="1"/>
</calcChain>
</file>

<file path=xl/sharedStrings.xml><?xml version="1.0" encoding="utf-8"?>
<sst xmlns="http://schemas.openxmlformats.org/spreadsheetml/2006/main" count="38" uniqueCount="30">
  <si>
    <t>Appliance</t>
  </si>
  <si>
    <t>Volts</t>
  </si>
  <si>
    <t>Watts</t>
  </si>
  <si>
    <t>120/240</t>
  </si>
  <si>
    <t>LG LMU24 CHV Multi Zone Ductless Split</t>
  </si>
  <si>
    <t>SunPower SunVault 26kwh</t>
  </si>
  <si>
    <t>KWH</t>
  </si>
  <si>
    <t>NA</t>
  </si>
  <si>
    <t>Solar System Size</t>
  </si>
  <si>
    <t>Customer Name</t>
  </si>
  <si>
    <t>Cotsis</t>
  </si>
  <si>
    <t>Refrigerator</t>
  </si>
  <si>
    <t>Totals</t>
  </si>
  <si>
    <t>Surge Amps</t>
  </si>
  <si>
    <t>Lights</t>
  </si>
  <si>
    <t>microwave</t>
  </si>
  <si>
    <t>laptop</t>
  </si>
  <si>
    <t>tv</t>
  </si>
  <si>
    <r>
      <t xml:space="preserve">Amps </t>
    </r>
    <r>
      <rPr>
        <sz val="9"/>
        <color theme="1"/>
        <rFont val="Calibri (Body)"/>
      </rPr>
      <t>note1</t>
    </r>
  </si>
  <si>
    <t xml:space="preserve">Note 1: Appliance Amps total reflects total amps used only if all appliances are on at the same time.  </t>
  </si>
  <si>
    <t>Daily HRS</t>
  </si>
  <si>
    <t>Daily kwh usage</t>
  </si>
  <si>
    <t>Battery Inverter</t>
  </si>
  <si>
    <t>Storage kwh</t>
  </si>
  <si>
    <t>Run  HRS</t>
  </si>
  <si>
    <t>Max Amps</t>
  </si>
  <si>
    <t>Typical Daily Production</t>
  </si>
  <si>
    <t>Winter kwh</t>
  </si>
  <si>
    <t>Summer  kwh</t>
  </si>
  <si>
    <t>Annual Avg 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</si>
</sst>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 (Body)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B7639-6DFF-4946-BF08-CE56319437CB}">
  <dimension ref="A1:G22"/>
  <sheetViews>
    <sheetView tabSelected="1" workbookViewId="0">
      <selection activeCell="D4" sqref="D4"/>
    </sheetView>
  </sheetViews>
  <sheetFormatPr baseColWidth="10" defaultRowHeight="21"/>
  <cols>
    <col min="1" max="1" width="16.125" style="1" customWidth="1"/>
    <col min="2" max="2" width="7.75" customWidth="1"/>
    <col min="3" max="3" width="6.5" customWidth="1"/>
    <col min="4" max="4" width="7.5" customWidth="1"/>
    <col min="5" max="5" width="5.375" customWidth="1"/>
    <col min="6" max="6" width="6.25" customWidth="1"/>
    <col min="7" max="7" width="8.75" customWidth="1"/>
  </cols>
  <sheetData>
    <row r="1" spans="1:7" ht="22">
      <c r="A1" s="1" t="s">
        <v>9</v>
      </c>
      <c r="B1" t="s">
        <v>10</v>
      </c>
    </row>
    <row r="2" spans="1:7">
      <c r="A2" s="20"/>
      <c r="B2" s="28" t="s">
        <v>26</v>
      </c>
      <c r="C2" s="28"/>
      <c r="D2" s="28"/>
      <c r="E2" s="3"/>
      <c r="F2" s="3"/>
      <c r="G2" s="4"/>
    </row>
    <row r="3" spans="1:7" s="1" customFormat="1" ht="58" customHeight="1">
      <c r="A3" s="5" t="s">
        <v>8</v>
      </c>
      <c r="B3" s="26" t="s">
        <v>27</v>
      </c>
      <c r="C3" s="26" t="s">
        <v>28</v>
      </c>
      <c r="D3" s="26" t="s">
        <v>29</v>
      </c>
      <c r="E3" s="26"/>
      <c r="F3" s="26"/>
      <c r="G3" s="27"/>
    </row>
    <row r="4" spans="1:7">
      <c r="A4" s="8"/>
      <c r="B4" s="9">
        <v>24</v>
      </c>
      <c r="C4" s="9">
        <v>60</v>
      </c>
      <c r="D4" s="9"/>
      <c r="E4" s="9"/>
      <c r="F4" s="9"/>
      <c r="G4" s="10"/>
    </row>
    <row r="5" spans="1:7" ht="43" customHeight="1">
      <c r="A5" s="20" t="s">
        <v>5</v>
      </c>
      <c r="B5" s="3"/>
      <c r="C5" s="3"/>
      <c r="D5" s="3"/>
      <c r="E5" s="3"/>
      <c r="F5" s="3"/>
      <c r="G5" s="4"/>
    </row>
    <row r="6" spans="1:7" s="1" customFormat="1" ht="44" customHeight="1">
      <c r="A6" s="5"/>
      <c r="B6" s="21" t="s">
        <v>25</v>
      </c>
      <c r="C6" s="21" t="s">
        <v>1</v>
      </c>
      <c r="D6" s="21" t="s">
        <v>2</v>
      </c>
      <c r="E6" s="21"/>
      <c r="F6" s="21" t="s">
        <v>24</v>
      </c>
      <c r="G6" s="22" t="s">
        <v>6</v>
      </c>
    </row>
    <row r="7" spans="1:7" ht="22">
      <c r="A7" s="5" t="s">
        <v>22</v>
      </c>
      <c r="B7" s="14">
        <v>28</v>
      </c>
      <c r="C7" s="14" t="s">
        <v>3</v>
      </c>
      <c r="D7" s="14">
        <v>6800</v>
      </c>
      <c r="E7" s="14"/>
      <c r="F7" s="14" t="s">
        <v>7</v>
      </c>
      <c r="G7" s="15" t="s">
        <v>7</v>
      </c>
    </row>
    <row r="8" spans="1:7" ht="22">
      <c r="A8" s="8" t="s">
        <v>23</v>
      </c>
      <c r="B8" s="23" t="s">
        <v>7</v>
      </c>
      <c r="C8" s="23" t="s">
        <v>7</v>
      </c>
      <c r="D8" s="23" t="s">
        <v>7</v>
      </c>
      <c r="E8" s="23"/>
      <c r="F8" s="23" t="s">
        <v>7</v>
      </c>
      <c r="G8" s="24">
        <v>26</v>
      </c>
    </row>
    <row r="9" spans="1:7" s="1" customFormat="1" ht="44">
      <c r="A9" s="2" t="s">
        <v>0</v>
      </c>
      <c r="B9" s="12" t="s">
        <v>18</v>
      </c>
      <c r="C9" s="12" t="s">
        <v>1</v>
      </c>
      <c r="D9" s="12" t="s">
        <v>2</v>
      </c>
      <c r="E9" s="12" t="s">
        <v>13</v>
      </c>
      <c r="F9" s="12" t="s">
        <v>20</v>
      </c>
      <c r="G9" s="13" t="s">
        <v>21</v>
      </c>
    </row>
    <row r="10" spans="1:7" ht="66">
      <c r="A10" s="5" t="s">
        <v>4</v>
      </c>
      <c r="B10" s="14">
        <v>14</v>
      </c>
      <c r="C10" s="14">
        <v>240</v>
      </c>
      <c r="D10" s="14">
        <f>B10*C10</f>
        <v>3360</v>
      </c>
      <c r="E10" s="14"/>
      <c r="F10" s="14">
        <v>4</v>
      </c>
      <c r="G10" s="15">
        <f>D10*F10/1000</f>
        <v>13.44</v>
      </c>
    </row>
    <row r="11" spans="1:7" ht="22">
      <c r="A11" s="5" t="s">
        <v>11</v>
      </c>
      <c r="B11" s="14">
        <v>6</v>
      </c>
      <c r="C11" s="14">
        <v>120</v>
      </c>
      <c r="D11" s="14">
        <f>B11*C11</f>
        <v>720</v>
      </c>
      <c r="E11" s="14"/>
      <c r="F11" s="14">
        <v>8</v>
      </c>
      <c r="G11" s="15">
        <f>D11*F11/1000</f>
        <v>5.76</v>
      </c>
    </row>
    <row r="12" spans="1:7" ht="22">
      <c r="A12" s="5" t="s">
        <v>14</v>
      </c>
      <c r="B12" s="14">
        <v>1.2</v>
      </c>
      <c r="C12" s="14">
        <v>120</v>
      </c>
      <c r="D12" s="14">
        <f>B12*C12</f>
        <v>144</v>
      </c>
      <c r="E12" s="14"/>
      <c r="F12" s="14">
        <v>6</v>
      </c>
      <c r="G12" s="15">
        <f>D12*F12/1000</f>
        <v>0.86399999999999999</v>
      </c>
    </row>
    <row r="13" spans="1:7" ht="22">
      <c r="A13" s="5" t="s">
        <v>15</v>
      </c>
      <c r="B13" s="16">
        <v>8</v>
      </c>
      <c r="C13" s="16">
        <v>120</v>
      </c>
      <c r="D13" s="14">
        <f>B13*C13</f>
        <v>960</v>
      </c>
      <c r="E13" s="14"/>
      <c r="F13" s="16">
        <v>0.1</v>
      </c>
      <c r="G13" s="15">
        <f>D13*F13/1000</f>
        <v>9.6000000000000002E-2</v>
      </c>
    </row>
    <row r="14" spans="1:7" ht="22">
      <c r="A14" s="5" t="s">
        <v>16</v>
      </c>
      <c r="B14" s="6"/>
      <c r="C14" s="6"/>
      <c r="D14" s="6"/>
      <c r="E14" s="6"/>
      <c r="F14" s="6"/>
      <c r="G14" s="7"/>
    </row>
    <row r="15" spans="1:7" ht="22">
      <c r="A15" s="5" t="s">
        <v>17</v>
      </c>
      <c r="B15" s="6"/>
      <c r="C15" s="6"/>
      <c r="D15" s="6"/>
      <c r="E15" s="6"/>
      <c r="F15" s="6"/>
      <c r="G15" s="7"/>
    </row>
    <row r="16" spans="1:7">
      <c r="A16" s="5"/>
      <c r="B16" s="6"/>
      <c r="C16" s="6"/>
      <c r="D16" s="6"/>
      <c r="E16" s="6"/>
      <c r="F16" s="6"/>
      <c r="G16" s="7"/>
    </row>
    <row r="17" spans="1:7">
      <c r="A17" s="5"/>
      <c r="B17" s="6"/>
      <c r="C17" s="6"/>
      <c r="D17" s="6"/>
      <c r="E17" s="6"/>
      <c r="F17" s="6"/>
      <c r="G17" s="7"/>
    </row>
    <row r="18" spans="1:7">
      <c r="A18" s="5"/>
      <c r="B18" s="6"/>
      <c r="C18" s="6"/>
      <c r="D18" s="6"/>
      <c r="E18" s="6"/>
      <c r="F18" s="6"/>
      <c r="G18" s="7"/>
    </row>
    <row r="19" spans="1:7" ht="22">
      <c r="A19" s="11" t="s">
        <v>12</v>
      </c>
      <c r="B19" s="18">
        <f>SUM(B10:B18)</f>
        <v>29.2</v>
      </c>
      <c r="C19" s="17" t="s">
        <v>7</v>
      </c>
      <c r="D19" s="17">
        <f>SUM(D10:D18)</f>
        <v>5184</v>
      </c>
      <c r="E19" s="17"/>
      <c r="F19" s="17"/>
      <c r="G19" s="19">
        <f>SUM(G10:G18)</f>
        <v>20.16</v>
      </c>
    </row>
    <row r="22" spans="1:7" ht="40" customHeight="1">
      <c r="A22" s="25" t="s">
        <v>19</v>
      </c>
      <c r="B22" s="25"/>
      <c r="C22" s="25"/>
      <c r="D22" s="25"/>
      <c r="E22" s="25"/>
      <c r="F22" s="25"/>
      <c r="G22" s="25"/>
    </row>
  </sheetData>
  <mergeCells count="2">
    <mergeCell ref="A22:G22"/>
    <mergeCell ref="B2:D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2020-07-25T17:33:54Z</dcterms:created>
  <dcterms:modified xsi:type="dcterms:W3CDTF">2020-07-25T19:28:50Z</dcterms:modified>
</cp:coreProperties>
</file>